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9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<sst xmlns="http://schemas.openxmlformats.org/spreadsheetml/2006/main" count="13" uniqueCount="13">
  <si>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电压</t>
  </si>
  <si>
    <t>电流</t>
  </si>
  <si>
    <t>转速</t>
  </si>
  <si>
    <t>转矩</t>
  </si>
  <si>
    <t>输出功率</t>
  </si>
  <si>
    <t>效率</t>
  </si>
  <si>
    <t>Efficiency</t>
  </si>
  <si>
    <t>Speed (RPM)</t>
  </si>
  <si>
    <t>Torque (N*m)</t>
  </si>
  <si>
    <t>Power (W)</t>
  </si>
  <si>
    <t>Current (A)</t>
  </si>
  <si>
    <t>Voltage (Vdc)</t>
  </si>
  <si>
    <t>BLDC Motor Performance Testing Report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</si>
</sst>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0" fillId="29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7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31" borderId="7" applyNumberFormat="0" applyAlignment="0" applyProtection="0"/>
    <xf numFmtId="0" fontId="33" fillId="30" borderId="8" applyNumberFormat="0" applyAlignment="0" applyProtection="0"/>
    <xf numFmtId="0" fontId="34" fillId="32" borderId="0" applyNumberFormat="0" applyBorder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F12" sqref="A1:F12"/>
    </sheetView>
  </sheetViews>
  <sheetFormatPr defaultColWidth="9.00390625" defaultRowHeight="13.5" customHeight="1"/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3.5">
      <c r="A2">
        <v>48.05</v>
      </c>
      <c r="B2">
        <v>2.38</v>
      </c>
      <c r="C2">
        <v>4072</v>
      </c>
      <c r="D2">
        <v>-0.03</v>
      </c>
      <c r="E2">
        <f aca="true" t="shared" si="0" ref="E2:E12">C2*D2/9.55</f>
        <v>-12.791623036649213</v>
      </c>
      <c r="F2">
        <f aca="true" t="shared" si="1" ref="F2:F12">C2*D2/9.55/A2/B2</f>
        <v>-0.11185497456823874</v>
      </c>
    </row>
    <row r="3" spans="1:6" ht="13.5">
      <c r="A3">
        <v>47.94</v>
      </c>
      <c r="B3">
        <v>6.52</v>
      </c>
      <c r="C3">
        <v>3884</v>
      </c>
      <c r="D3">
        <v>0.5</v>
      </c>
      <c r="E3">
        <f t="shared" si="0"/>
        <v>203.35078534031413</v>
      </c>
      <c r="F3">
        <f t="shared" si="1"/>
        <v>0.6505792815543783</v>
      </c>
    </row>
    <row r="4" spans="1:6" ht="13.5">
      <c r="A4">
        <v>47.89</v>
      </c>
      <c r="B4">
        <v>10.68</v>
      </c>
      <c r="C4">
        <v>3741</v>
      </c>
      <c r="D4">
        <v>1</v>
      </c>
      <c r="E4">
        <f t="shared" si="0"/>
        <v>391.72774869109946</v>
      </c>
      <c r="F4">
        <f t="shared" si="1"/>
        <v>0.765893258605081</v>
      </c>
    </row>
    <row r="5" spans="1:6" ht="13.5">
      <c r="A5">
        <v>47.71</v>
      </c>
      <c r="B5">
        <v>14.48</v>
      </c>
      <c r="C5">
        <v>3639</v>
      </c>
      <c r="D5">
        <v>1.5</v>
      </c>
      <c r="E5">
        <f t="shared" si="0"/>
        <v>571.5706806282722</v>
      </c>
      <c r="F5">
        <f t="shared" si="1"/>
        <v>0.8273551310638748</v>
      </c>
    </row>
    <row r="6" spans="1:6" ht="13.5">
      <c r="A6">
        <v>47.6</v>
      </c>
      <c r="B6">
        <v>18.71</v>
      </c>
      <c r="C6">
        <v>3527</v>
      </c>
      <c r="D6">
        <v>2.06</v>
      </c>
      <c r="E6">
        <f t="shared" si="0"/>
        <v>760.7979057591623</v>
      </c>
      <c r="F6">
        <f t="shared" si="1"/>
        <v>0.8542570433273474</v>
      </c>
    </row>
    <row r="7" spans="1:6" ht="13.5">
      <c r="A7">
        <v>47.54</v>
      </c>
      <c r="B7">
        <v>21.99</v>
      </c>
      <c r="C7">
        <v>3472</v>
      </c>
      <c r="D7">
        <v>2.5</v>
      </c>
      <c r="E7">
        <f t="shared" si="0"/>
        <v>908.9005235602093</v>
      </c>
      <c r="F7">
        <f t="shared" si="1"/>
        <v>0.869424645309777</v>
      </c>
    </row>
    <row r="8" spans="1:6" ht="13.5">
      <c r="A8">
        <v>47.27</v>
      </c>
      <c r="B8">
        <v>25.7</v>
      </c>
      <c r="C8">
        <v>3354</v>
      </c>
      <c r="D8">
        <v>3</v>
      </c>
      <c r="E8">
        <f t="shared" si="0"/>
        <v>1053.6125654450261</v>
      </c>
      <c r="F8">
        <f t="shared" si="1"/>
        <v>0.8672857600431217</v>
      </c>
    </row>
    <row r="9" spans="1:6" ht="13.5">
      <c r="A9">
        <v>47.29</v>
      </c>
      <c r="B9">
        <v>29.61</v>
      </c>
      <c r="C9">
        <v>3325</v>
      </c>
      <c r="D9">
        <v>3.51</v>
      </c>
      <c r="E9">
        <f t="shared" si="0"/>
        <v>1222.068062827225</v>
      </c>
      <c r="F9">
        <f t="shared" si="1"/>
        <v>0.8727456103428057</v>
      </c>
    </row>
    <row r="10" spans="1:6" ht="13.5">
      <c r="A10">
        <v>47.04</v>
      </c>
      <c r="B10">
        <v>33.15</v>
      </c>
      <c r="C10">
        <v>3194</v>
      </c>
      <c r="D10">
        <v>4</v>
      </c>
      <c r="E10">
        <f t="shared" si="0"/>
        <v>1337.8010471204188</v>
      </c>
      <c r="F10">
        <f t="shared" si="1"/>
        <v>0.8579079369699283</v>
      </c>
    </row>
    <row r="11" spans="1:6" ht="13.5">
      <c r="A11">
        <v>46.96</v>
      </c>
      <c r="B11">
        <v>37.78</v>
      </c>
      <c r="C11">
        <v>3122</v>
      </c>
      <c r="D11">
        <v>4.64</v>
      </c>
      <c r="E11">
        <f t="shared" si="0"/>
        <v>1516.867015706806</v>
      </c>
      <c r="F11">
        <f t="shared" si="1"/>
        <v>0.8549829730780224</v>
      </c>
    </row>
    <row r="12" spans="1:6" ht="13.5">
      <c r="A12">
        <v>46.81</v>
      </c>
      <c r="B12">
        <v>39.91</v>
      </c>
      <c r="C12">
        <v>3075</v>
      </c>
      <c r="D12">
        <v>4.93</v>
      </c>
      <c r="E12">
        <f t="shared" si="0"/>
        <v>1587.4083769633507</v>
      </c>
      <c r="F12">
        <f t="shared" si="1"/>
        <v>0.8497052447066734</v>
      </c>
    </row>
  </sheetData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3.5" customHeight="1"/>
  <cols>
    <col min="1" max="2" width="18.50390625" style="0" customWidth="1"/>
    <col min="3" max="3" width="15.50390625" style="0" customWidth="1"/>
    <col min="4" max="4" width="18.25390625" style="0" customWidth="1"/>
    <col min="5" max="6" width="13.75390625" style="0" bestFit="1" customWidth="1"/>
  </cols>
  <sheetData>
    <row r="2" spans="2:5" s="2" customFormat="1" ht="13.5" customHeight="1">
      <c r="B2" s="3" t="s">
        <v>12</v>
      </c>
      <c r="C2" s="3"/>
      <c r="D2" s="3"/>
      <c r="E2" s="3"/>
    </row>
    <row r="4" spans="1:6" s="1" customFormat="1" ht="13.5" customHeight="1">
      <c r="A4" s="1" t="s">
        <v>11</v>
      </c>
      <c r="B4" s="1" t="s">
        <v>10</v>
      </c>
      <c r="C4" s="1" t="s">
        <v>7</v>
      </c>
      <c r="D4" s="1" t="s">
        <v>8</v>
      </c>
      <c r="E4" s="1" t="s">
        <v>9</v>
      </c>
      <c r="F4" s="1" t="s">
        <v>6</v>
      </c>
    </row>
    <row r="5" spans="1:6" ht="13.5" customHeight="1">
      <c r="A5">
        <v>48.05</v>
      </c>
      <c r="B5">
        <v>2.38</v>
      </c>
      <c r="C5">
        <v>4072</v>
      </c>
      <c r="D5">
        <v>0.03</v>
      </c>
      <c r="E5">
        <f aca="true" t="shared" si="0" ref="E5:E15">C5*D5/9.55</f>
        <v>12.791623036649213</v>
      </c>
      <c r="F5">
        <f aca="true" t="shared" si="1" ref="F5:F15">C5*D5/9.55/A5/B5</f>
        <v>0.11185497456823874</v>
      </c>
    </row>
    <row r="6" spans="1:6" ht="13.5" customHeight="1">
      <c r="A6">
        <v>47.94</v>
      </c>
      <c r="B6">
        <v>6.52</v>
      </c>
      <c r="C6">
        <v>3884</v>
      </c>
      <c r="D6">
        <v>0.56</v>
      </c>
      <c r="E6">
        <f t="shared" si="0"/>
        <v>227.75287958115186</v>
      </c>
      <c r="F6">
        <f t="shared" si="1"/>
        <v>0.7286487953409038</v>
      </c>
    </row>
    <row r="7" spans="1:6" ht="13.5" customHeight="1">
      <c r="A7">
        <v>47.89</v>
      </c>
      <c r="B7">
        <v>10.68</v>
      </c>
      <c r="C7">
        <v>3741</v>
      </c>
      <c r="D7">
        <v>1.06</v>
      </c>
      <c r="E7">
        <f t="shared" si="0"/>
        <v>415.2314136125654</v>
      </c>
      <c r="F7">
        <f t="shared" si="1"/>
        <v>0.8118468541213859</v>
      </c>
    </row>
    <row r="8" spans="1:6" ht="13.5" customHeight="1">
      <c r="A8">
        <v>47.71</v>
      </c>
      <c r="B8">
        <v>14.48</v>
      </c>
      <c r="C8">
        <v>3639</v>
      </c>
      <c r="D8">
        <v>1.56</v>
      </c>
      <c r="E8">
        <f t="shared" si="0"/>
        <v>594.4335078534031</v>
      </c>
      <c r="F8">
        <f t="shared" si="1"/>
        <v>0.8604493363064298</v>
      </c>
    </row>
    <row r="9" spans="1:6" ht="13.5" customHeight="1">
      <c r="A9">
        <v>47.6</v>
      </c>
      <c r="B9">
        <v>18.71</v>
      </c>
      <c r="C9">
        <v>3527</v>
      </c>
      <c r="D9">
        <v>2.12</v>
      </c>
      <c r="E9">
        <f t="shared" si="0"/>
        <v>782.9570680628273</v>
      </c>
      <c r="F9">
        <f t="shared" si="1"/>
        <v>0.8791383164339691</v>
      </c>
    </row>
    <row r="10" spans="1:6" ht="13.5" customHeight="1">
      <c r="A10">
        <v>47.54</v>
      </c>
      <c r="B10">
        <v>21.99</v>
      </c>
      <c r="C10">
        <v>3472</v>
      </c>
      <c r="D10">
        <v>2.56</v>
      </c>
      <c r="E10">
        <f t="shared" si="0"/>
        <v>930.7141361256544</v>
      </c>
      <c r="F10">
        <f t="shared" si="1"/>
        <v>0.8902908367972118</v>
      </c>
    </row>
    <row r="11" spans="1:6" ht="13.5" customHeight="1">
      <c r="A11">
        <v>47.27</v>
      </c>
      <c r="B11">
        <v>25.7</v>
      </c>
      <c r="C11">
        <v>3354</v>
      </c>
      <c r="D11">
        <v>3.06</v>
      </c>
      <c r="E11">
        <f t="shared" si="0"/>
        <v>1074.6848167539265</v>
      </c>
      <c r="F11">
        <f t="shared" si="1"/>
        <v>0.8846314752439842</v>
      </c>
    </row>
    <row r="12" spans="1:6" ht="13.5" customHeight="1">
      <c r="A12">
        <v>47.29</v>
      </c>
      <c r="B12">
        <v>29.61</v>
      </c>
      <c r="C12">
        <v>3325</v>
      </c>
      <c r="D12">
        <v>3.57</v>
      </c>
      <c r="E12">
        <f t="shared" si="0"/>
        <v>1242.958115183246</v>
      </c>
      <c r="F12">
        <f t="shared" si="1"/>
        <v>0.887664338724734</v>
      </c>
    </row>
    <row r="13" spans="1:6" ht="13.5" customHeight="1">
      <c r="A13">
        <v>47.04</v>
      </c>
      <c r="B13">
        <v>33.15</v>
      </c>
      <c r="C13">
        <v>3194</v>
      </c>
      <c r="D13">
        <v>4.06</v>
      </c>
      <c r="E13">
        <f t="shared" si="0"/>
        <v>1357.868062827225</v>
      </c>
      <c r="F13">
        <f t="shared" si="1"/>
        <v>0.8707765560244771</v>
      </c>
    </row>
    <row r="14" spans="1:6" ht="13.5" customHeight="1">
      <c r="A14">
        <v>46.96</v>
      </c>
      <c r="B14">
        <v>37.78</v>
      </c>
      <c r="C14">
        <v>3122</v>
      </c>
      <c r="D14">
        <v>4.7</v>
      </c>
      <c r="E14">
        <f t="shared" si="0"/>
        <v>1536.4816753926702</v>
      </c>
      <c r="F14">
        <f t="shared" si="1"/>
        <v>0.8660387873850661</v>
      </c>
    </row>
    <row r="15" spans="1:6" ht="13.5" customHeight="1">
      <c r="A15">
        <v>46.81</v>
      </c>
      <c r="B15">
        <v>39.91</v>
      </c>
      <c r="C15">
        <v>3075</v>
      </c>
      <c r="D15">
        <v>4.99</v>
      </c>
      <c r="E15">
        <f t="shared" si="0"/>
        <v>1606.7277486910994</v>
      </c>
      <c r="F15">
        <f t="shared" si="1"/>
        <v>0.8600464850073632</v>
      </c>
    </row>
  </sheetData>
  <sheetProtection/>
  <mergeCells count="1">
    <mergeCell ref="B2:E2"/>
  </mergeCells>
  <printOptions/>
  <pageMargins left="0.6993055555555555" right="0.6993055555555555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ygha</dc:creator>
  <cp:keywords/>
  <dc:description/>
  <cp:lastModifiedBy>SONY</cp:lastModifiedBy>
  <dcterms:created xsi:type="dcterms:W3CDTF">2006-09-13T03:21:51Z</dcterms:created>
  <dcterms:modified xsi:type="dcterms:W3CDTF">2015-12-18T07:53:32Z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